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5250" windowWidth="19170" windowHeight="6465" activeTab="0"/>
  </bookViews>
  <sheets>
    <sheet name="Sheet1" sheetId="1" r:id="rId1"/>
    <sheet name="Sheet3" sheetId="2" r:id="rId2"/>
  </sheets>
  <externalReferences>
    <externalReference r:id="rId5"/>
  </externalReferences>
  <definedNames>
    <definedName name="Типпред">'[1]Разне листе'!$A$1:$A$8</definedName>
  </definedNames>
  <calcPr fullCalcOnLoad="1"/>
</workbook>
</file>

<file path=xl/sharedStrings.xml><?xml version="1.0" encoding="utf-8"?>
<sst xmlns="http://schemas.openxmlformats.org/spreadsheetml/2006/main" count="174" uniqueCount="75">
  <si>
    <t>ДИПЛОМСКЕ АКАДЕМСКЕ СТУДИЈЕ</t>
  </si>
  <si>
    <t xml:space="preserve">    МОДУЛИ:</t>
  </si>
  <si>
    <t>ДУЖИНА СТУДИЈА: 1 ГОДИНA (2 СЕМЕСТАРА)</t>
  </si>
  <si>
    <t>УКУПАН БРОЈ ЕСПБ: 60</t>
  </si>
  <si>
    <t>РАСПОРЕД ПРЕДМЕТА ПО СЕМЕСТРИМА И ГОДИНАМА СТУДИЈА:</t>
  </si>
  <si>
    <t>Редни број</t>
  </si>
  <si>
    <t>Шифра</t>
  </si>
  <si>
    <t>Назив предмета</t>
  </si>
  <si>
    <t>Семестар</t>
  </si>
  <si>
    <t>Тип</t>
  </si>
  <si>
    <t>Статус</t>
  </si>
  <si>
    <t>АН</t>
  </si>
  <si>
    <t>ЕСПБ</t>
  </si>
  <si>
    <t>П</t>
  </si>
  <si>
    <t>В</t>
  </si>
  <si>
    <t>СИР</t>
  </si>
  <si>
    <t>ПРВА ГОДИНА</t>
  </si>
  <si>
    <t>Изборни предмет 1</t>
  </si>
  <si>
    <t>-</t>
  </si>
  <si>
    <t>И</t>
  </si>
  <si>
    <t>Изборни предмет 2</t>
  </si>
  <si>
    <t>Изборни предмет 3</t>
  </si>
  <si>
    <t>Студијски истраживачки рад 1</t>
  </si>
  <si>
    <t>СА</t>
  </si>
  <si>
    <t>О</t>
  </si>
  <si>
    <t>Студијски истраживачки рад 2</t>
  </si>
  <si>
    <t>Дипломски мастер рад</t>
  </si>
  <si>
    <t>ТМ</t>
  </si>
  <si>
    <t>Укупно часова активне наставе:</t>
  </si>
  <si>
    <t>Укупно ЕСПБ:</t>
  </si>
  <si>
    <t>РБР</t>
  </si>
  <si>
    <t>Интернет и софтверски пакети у астрономији</t>
  </si>
  <si>
    <t>Предмет са другог модула (са основних или дипломских студија)</t>
  </si>
  <si>
    <t xml:space="preserve">       АСТРОФИЗИКА (модул 2АФ)</t>
  </si>
  <si>
    <t xml:space="preserve">       АСТРОНОМИЈА (модул 2АА)</t>
  </si>
  <si>
    <t>ИЗБОРНИ МОДУЛ АСТРОНОМИЈА (модул 2АА, два семестра)</t>
  </si>
  <si>
    <t>ИЗБОРНИ МОДУЛ АСТРОФИЗИКА (модул 2АФ, два семестра)</t>
  </si>
  <si>
    <t>НС</t>
  </si>
  <si>
    <r>
      <t xml:space="preserve">СТУДИЈСКИ ПРОГРАМ - </t>
    </r>
    <r>
      <rPr>
        <b/>
        <u val="single"/>
        <sz val="9"/>
        <color indexed="18"/>
        <rFont val="Arial"/>
        <family val="2"/>
      </rPr>
      <t>АСТРОНОМИЈА И АСТРОФИЗИКА</t>
    </r>
  </si>
  <si>
    <t>2ИПА1</t>
  </si>
  <si>
    <t>2ИПА2</t>
  </si>
  <si>
    <t>2СИРА1</t>
  </si>
  <si>
    <t>2ИПА3</t>
  </si>
  <si>
    <t>2СИРА2</t>
  </si>
  <si>
    <t>2ТА</t>
  </si>
  <si>
    <t>2ИПАФ1</t>
  </si>
  <si>
    <t>2ИПАФ2</t>
  </si>
  <si>
    <t>2СИРАФ1</t>
  </si>
  <si>
    <t>2ИПАФ3</t>
  </si>
  <si>
    <t>2СИРАФ2</t>
  </si>
  <si>
    <t>2ТАФ</t>
  </si>
  <si>
    <t>Општа теорија релативности и космолошки модели</t>
  </si>
  <si>
    <t>Диференцијална геометрија</t>
  </si>
  <si>
    <t>Звездани системи</t>
  </si>
  <si>
    <t>Савремени методи практичне астрономије</t>
  </si>
  <si>
    <t>Увод у вангалактичку астрономију</t>
  </si>
  <si>
    <t>Интерпретација астрономских спектара</t>
  </si>
  <si>
    <t>Међузвездана материја</t>
  </si>
  <si>
    <t>Небеска механика</t>
  </si>
  <si>
    <t>Теорија галактичке спиралне структуре</t>
  </si>
  <si>
    <t>2А2.01</t>
  </si>
  <si>
    <t>2А1.19АА</t>
  </si>
  <si>
    <t>2М1.15АА</t>
  </si>
  <si>
    <t>2М3.08АА</t>
  </si>
  <si>
    <t>2А1.01</t>
  </si>
  <si>
    <t>2А1.02</t>
  </si>
  <si>
    <t>2М1.15АФ</t>
  </si>
  <si>
    <t>2А2.02</t>
  </si>
  <si>
    <t>2А2.03</t>
  </si>
  <si>
    <t>2А1.03</t>
  </si>
  <si>
    <t>2А1.19АФ</t>
  </si>
  <si>
    <t>2А2.04</t>
  </si>
  <si>
    <t>−</t>
  </si>
  <si>
    <t>ЛИСТА ИЗБОРНИХ ПРЕДМЕТА МОДУЛА 2АА (група 2ИПАА)</t>
  </si>
  <si>
    <t>ЛИСТА ИЗБОРНИХ ПРЕДМЕТА МОДУЛА 2АФ (група 2ИПАФ)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</si>
</sst>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9"/>
      <color indexed="18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color indexed="18"/>
      <name val="Arial"/>
      <family val="2"/>
    </font>
    <font>
      <u val="single"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8" fillId="3" borderId="1" xfId="20" applyFont="1" applyFill="1" applyBorder="1" applyAlignment="1">
      <alignment vertical="top" wrapText="1"/>
    </xf>
    <xf numFmtId="0" fontId="8" fillId="0" borderId="1" xfId="20" applyFont="1" applyFill="1" applyBorder="1" applyAlignment="1">
      <alignment vertical="top" wrapText="1"/>
    </xf>
    <xf numFmtId="0" fontId="8" fillId="2" borderId="1" xfId="20" applyFont="1" applyFill="1" applyBorder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ovo_1011\OAS_SP_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програма"/>
      <sheetName val="Подаци о наставницима"/>
      <sheetName val="Подаци о обавезним предметима"/>
      <sheetName val="Подаци о изборним предметима"/>
      <sheetName val="Разне листе"/>
      <sheetName val="Извештај"/>
    </sheetNames>
    <sheetDataSet>
      <sheetData sheetId="4">
        <row r="1">
          <cell r="A1" t="str">
            <v>Академско-општеобразовни</v>
          </cell>
        </row>
        <row r="2">
          <cell r="A2" t="str">
            <v>Теоријско-методолошки</v>
          </cell>
        </row>
        <row r="3">
          <cell r="A3" t="str">
            <v>Научно-стручни</v>
          </cell>
        </row>
        <row r="4">
          <cell r="A4" t="str">
            <v>Стручно-апликативни</v>
          </cell>
        </row>
        <row r="5">
          <cell r="A5" t="str">
            <v>Академско-општеобразовни-клинички</v>
          </cell>
        </row>
        <row r="6">
          <cell r="A6" t="str">
            <v>Теоријско-методолошки-клинички</v>
          </cell>
        </row>
        <row r="7">
          <cell r="A7" t="str">
            <v>Научно-стручни-клинички</v>
          </cell>
        </row>
        <row r="8">
          <cell r="A8" t="str">
            <v>Стручно-апликативни-клинички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S_AAF2_Predmeti/Internet%20i%20softverski%20paketi%20u%20astronomiji.doc" TargetMode="External" /><Relationship Id="rId2" Type="http://schemas.openxmlformats.org/officeDocument/2006/relationships/hyperlink" Target="DAS_AAF2_Predmeti/Tabela_Predmeta_Zvezdani_sistemi.doc" TargetMode="External" /><Relationship Id="rId3" Type="http://schemas.openxmlformats.org/officeDocument/2006/relationships/hyperlink" Target="DAS_AAF2_Predmeti" TargetMode="External" /><Relationship Id="rId4" Type="http://schemas.openxmlformats.org/officeDocument/2006/relationships/hyperlink" Target="DAS_AAF2_Predmeti/Tabela%20_Predmeta_OTRKM.doc" TargetMode="External" /><Relationship Id="rId5" Type="http://schemas.openxmlformats.org/officeDocument/2006/relationships/hyperlink" Target="DAS_AAF2_Predmeti/Tabela_Predmeta_Interpretacija%20astronomskih%20spektara.doc" TargetMode="External" /><Relationship Id="rId6" Type="http://schemas.openxmlformats.org/officeDocument/2006/relationships/hyperlink" Target="DAS_AAF2_Predmeti/Tabela_Predmeta_Medjuzvezdana%20materija.doc" TargetMode="External" /><Relationship Id="rId7" Type="http://schemas.openxmlformats.org/officeDocument/2006/relationships/hyperlink" Target="DAS_AAF2_Predmeti/Tabela_Predmeta_Nebeska_mehanika.doc" TargetMode="External" /><Relationship Id="rId8" Type="http://schemas.openxmlformats.org/officeDocument/2006/relationships/hyperlink" Target="DAS_AAF2_Predmeti/Internet%20i%20softverski%20paketi%20u%20astronomiji.doc" TargetMode="External" /><Relationship Id="rId9" Type="http://schemas.openxmlformats.org/officeDocument/2006/relationships/hyperlink" Target="DAS_AAF2_Predmeti/Tabela_Predmeta_Teorija%20Galakticke%20spiralne%20strukture.doc" TargetMode="External" /><Relationship Id="rId10" Type="http://schemas.openxmlformats.org/officeDocument/2006/relationships/hyperlink" Target="DAS_AAF2_Predmeti/Tabela%20_Predmeta_OTRKM.doc" TargetMode="External" /><Relationship Id="rId11" Type="http://schemas.openxmlformats.org/officeDocument/2006/relationships/hyperlink" Target="DAS_AAF2_Predmeti/Diferencijalna%20geometrija.doc" TargetMode="External" /><Relationship Id="rId12" Type="http://schemas.openxmlformats.org/officeDocument/2006/relationships/hyperlink" Target="DAS_AAF2_Predmeti/Vangalakticka%20astronomija.doc" TargetMode="External" /><Relationship Id="rId13" Type="http://schemas.openxmlformats.org/officeDocument/2006/relationships/hyperlink" Target="DAS_AAF2_Predmeti/Tabela_Predmeta_2SIR2.doc" TargetMode="External" /><Relationship Id="rId14" Type="http://schemas.openxmlformats.org/officeDocument/2006/relationships/hyperlink" Target="DAS_AAF2_Predmeti/Tabela_Predmeta_2SIR2.doc" TargetMode="External" /><Relationship Id="rId15" Type="http://schemas.openxmlformats.org/officeDocument/2006/relationships/hyperlink" Target="DAS_AAF2_Predmeti/Tabela_Predmeta_DMR.doc" TargetMode="External" /><Relationship Id="rId16" Type="http://schemas.openxmlformats.org/officeDocument/2006/relationships/hyperlink" Target="DAS_AAF2_Predmeti/Tabela_Predmeta_DMR.doc" TargetMode="External" /><Relationship Id="rId17" Type="http://schemas.openxmlformats.org/officeDocument/2006/relationships/hyperlink" Target="DAS_AAF2_Predmeti/Tabela_Predmeta_2SIR1.doc" TargetMode="External" /><Relationship Id="rId18" Type="http://schemas.openxmlformats.org/officeDocument/2006/relationships/hyperlink" Target="DAS_AAF2_Predmeti/Tabela_Predmeta_2SIR1.doc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 topLeftCell="A1">
      <selection activeCell="G3" sqref="G3"/>
    </sheetView>
  </sheetViews>
  <sheetFormatPr defaultColWidth="9.140625" defaultRowHeight="12.75"/>
  <cols>
    <col min="1" max="1" width="7.00390625" style="4" customWidth="1"/>
    <col min="2" max="2" width="10.28125" style="4" customWidth="1"/>
    <col min="3" max="3" width="54.57421875" style="5" customWidth="1"/>
    <col min="4" max="5" width="9.57421875" style="4" customWidth="1"/>
    <col min="6" max="6" width="9.140625" style="4" customWidth="1"/>
    <col min="7" max="9" width="4.421875" style="4" customWidth="1"/>
    <col min="10" max="10" width="9.140625" style="4" customWidth="1"/>
    <col min="11" max="16384" width="9.140625" style="5" customWidth="1"/>
  </cols>
  <sheetData>
    <row r="1" spans="1:3" ht="12">
      <c r="A1" s="1" t="s">
        <v>0</v>
      </c>
      <c r="B1" s="2"/>
      <c r="C1" s="3"/>
    </row>
    <row r="2" spans="1:2" ht="12">
      <c r="A2" s="6" t="s">
        <v>38</v>
      </c>
      <c r="B2" s="7"/>
    </row>
    <row r="3" spans="1:2" ht="12">
      <c r="A3" s="8" t="s">
        <v>1</v>
      </c>
      <c r="B3" s="7"/>
    </row>
    <row r="4" spans="1:2" ht="12">
      <c r="A4" s="8" t="s">
        <v>34</v>
      </c>
      <c r="B4" s="9"/>
    </row>
    <row r="5" spans="1:2" ht="12">
      <c r="A5" s="8" t="s">
        <v>33</v>
      </c>
      <c r="B5" s="9"/>
    </row>
    <row r="6" spans="1:2" ht="12">
      <c r="A6" s="10" t="s">
        <v>2</v>
      </c>
      <c r="B6" s="9"/>
    </row>
    <row r="7" spans="1:2" ht="12">
      <c r="A7" s="10" t="s">
        <v>3</v>
      </c>
      <c r="B7" s="9"/>
    </row>
    <row r="8" spans="1:2" ht="12">
      <c r="A8" s="8"/>
      <c r="B8" s="9"/>
    </row>
    <row r="9" spans="1:3" ht="12">
      <c r="A9" s="6" t="s">
        <v>4</v>
      </c>
      <c r="B9" s="2"/>
      <c r="C9" s="3"/>
    </row>
    <row r="10" spans="2:3" ht="12">
      <c r="B10" s="2"/>
      <c r="C10" s="3"/>
    </row>
    <row r="11" spans="1:2" ht="12">
      <c r="A11" s="11" t="s">
        <v>35</v>
      </c>
      <c r="B11" s="9"/>
    </row>
    <row r="13" spans="1:10" ht="13.5" customHeight="1">
      <c r="A13" s="32" t="s">
        <v>5</v>
      </c>
      <c r="B13" s="32" t="s">
        <v>6</v>
      </c>
      <c r="C13" s="32" t="s">
        <v>7</v>
      </c>
      <c r="D13" s="32" t="s">
        <v>8</v>
      </c>
      <c r="E13" s="32" t="s">
        <v>9</v>
      </c>
      <c r="F13" s="32" t="s">
        <v>10</v>
      </c>
      <c r="G13" s="32" t="s">
        <v>11</v>
      </c>
      <c r="H13" s="32"/>
      <c r="I13" s="32"/>
      <c r="J13" s="32" t="s">
        <v>12</v>
      </c>
    </row>
    <row r="14" spans="1:10" ht="12">
      <c r="A14" s="32"/>
      <c r="B14" s="32"/>
      <c r="C14" s="32"/>
      <c r="D14" s="32"/>
      <c r="E14" s="32"/>
      <c r="F14" s="32"/>
      <c r="G14" s="12" t="s">
        <v>13</v>
      </c>
      <c r="H14" s="12" t="s">
        <v>14</v>
      </c>
      <c r="I14" s="12" t="s">
        <v>15</v>
      </c>
      <c r="J14" s="32"/>
    </row>
    <row r="15" spans="1:10" ht="12.75" customHeight="1">
      <c r="A15" s="32" t="s">
        <v>16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2">
      <c r="A16" s="25">
        <v>1</v>
      </c>
      <c r="B16" s="25" t="s">
        <v>39</v>
      </c>
      <c r="C16" s="27" t="s">
        <v>17</v>
      </c>
      <c r="D16" s="25">
        <v>1</v>
      </c>
      <c r="E16" s="25" t="s">
        <v>72</v>
      </c>
      <c r="F16" s="25" t="s">
        <v>19</v>
      </c>
      <c r="G16" s="26">
        <v>3</v>
      </c>
      <c r="H16" s="26">
        <v>2</v>
      </c>
      <c r="I16" s="26">
        <v>2</v>
      </c>
      <c r="J16" s="26">
        <v>8</v>
      </c>
    </row>
    <row r="17" spans="1:10" ht="12">
      <c r="A17" s="25">
        <f>A16+1</f>
        <v>2</v>
      </c>
      <c r="B17" s="25" t="s">
        <v>40</v>
      </c>
      <c r="C17" s="27" t="s">
        <v>20</v>
      </c>
      <c r="D17" s="25">
        <v>1</v>
      </c>
      <c r="E17" s="25" t="s">
        <v>72</v>
      </c>
      <c r="F17" s="25" t="s">
        <v>19</v>
      </c>
      <c r="G17" s="26">
        <v>3</v>
      </c>
      <c r="H17" s="26">
        <v>2</v>
      </c>
      <c r="I17" s="26">
        <v>2</v>
      </c>
      <c r="J17" s="26">
        <v>8</v>
      </c>
    </row>
    <row r="18" spans="1:10" ht="12">
      <c r="A18" s="25">
        <f>A17+1</f>
        <v>3</v>
      </c>
      <c r="B18" s="25" t="s">
        <v>41</v>
      </c>
      <c r="C18" s="29" t="s">
        <v>22</v>
      </c>
      <c r="D18" s="25">
        <v>1</v>
      </c>
      <c r="E18" s="25" t="s">
        <v>27</v>
      </c>
      <c r="F18" s="25" t="s">
        <v>24</v>
      </c>
      <c r="G18" s="26">
        <v>0</v>
      </c>
      <c r="H18" s="26">
        <v>0</v>
      </c>
      <c r="I18" s="26">
        <v>7</v>
      </c>
      <c r="J18" s="26">
        <v>6</v>
      </c>
    </row>
    <row r="19" spans="1:10" ht="12">
      <c r="A19" s="13">
        <f>A18+1</f>
        <v>4</v>
      </c>
      <c r="B19" s="13" t="s">
        <v>42</v>
      </c>
      <c r="C19" s="28" t="s">
        <v>21</v>
      </c>
      <c r="D19" s="13">
        <v>2</v>
      </c>
      <c r="E19" s="13" t="s">
        <v>72</v>
      </c>
      <c r="F19" s="13" t="s">
        <v>19</v>
      </c>
      <c r="G19" s="14">
        <v>3</v>
      </c>
      <c r="H19" s="14">
        <v>2</v>
      </c>
      <c r="I19" s="14">
        <v>2</v>
      </c>
      <c r="J19" s="14">
        <v>8</v>
      </c>
    </row>
    <row r="20" spans="1:10" ht="12">
      <c r="A20" s="13">
        <f>A19+1</f>
        <v>5</v>
      </c>
      <c r="B20" s="13" t="s">
        <v>43</v>
      </c>
      <c r="C20" s="30" t="s">
        <v>25</v>
      </c>
      <c r="D20" s="13">
        <v>2</v>
      </c>
      <c r="E20" s="13" t="s">
        <v>27</v>
      </c>
      <c r="F20" s="13" t="s">
        <v>24</v>
      </c>
      <c r="G20" s="14">
        <v>0</v>
      </c>
      <c r="H20" s="14">
        <v>0</v>
      </c>
      <c r="I20" s="14">
        <v>12</v>
      </c>
      <c r="J20" s="14">
        <v>10</v>
      </c>
    </row>
    <row r="21" spans="1:10" ht="12">
      <c r="A21" s="13">
        <f>A20+1</f>
        <v>6</v>
      </c>
      <c r="B21" s="13" t="s">
        <v>44</v>
      </c>
      <c r="C21" s="30" t="s">
        <v>26</v>
      </c>
      <c r="D21" s="13">
        <v>2</v>
      </c>
      <c r="E21" s="13" t="s">
        <v>37</v>
      </c>
      <c r="F21" s="13" t="s">
        <v>24</v>
      </c>
      <c r="G21" s="14">
        <v>0</v>
      </c>
      <c r="H21" s="14">
        <v>0</v>
      </c>
      <c r="I21" s="14">
        <v>0</v>
      </c>
      <c r="J21" s="14">
        <v>20</v>
      </c>
    </row>
    <row r="22" spans="1:17" ht="13.5" customHeight="1">
      <c r="A22" s="33" t="s">
        <v>28</v>
      </c>
      <c r="B22" s="33"/>
      <c r="C22" s="33"/>
      <c r="D22" s="33"/>
      <c r="E22" s="33"/>
      <c r="F22" s="33"/>
      <c r="G22" s="32">
        <f>SUM(G16:G21)+SUM(I16:I21)+SUM(H16:H21)</f>
        <v>40</v>
      </c>
      <c r="H22" s="32"/>
      <c r="I22" s="32"/>
      <c r="J22" s="12"/>
      <c r="M22" s="34"/>
      <c r="N22" s="34"/>
      <c r="O22" s="34"/>
      <c r="P22" s="34"/>
      <c r="Q22" s="34"/>
    </row>
    <row r="23" spans="1:10" ht="12.75" customHeight="1">
      <c r="A23" s="33" t="s">
        <v>29</v>
      </c>
      <c r="B23" s="33"/>
      <c r="C23" s="33"/>
      <c r="D23" s="33"/>
      <c r="E23" s="33"/>
      <c r="F23" s="33"/>
      <c r="G23" s="33"/>
      <c r="H23" s="33"/>
      <c r="I23" s="33"/>
      <c r="J23" s="12">
        <f>SUM(J16:J21)</f>
        <v>60</v>
      </c>
    </row>
    <row r="24" spans="1:10" ht="12.75" customHeight="1">
      <c r="A24" s="15"/>
      <c r="B24" s="16"/>
      <c r="C24" s="15"/>
      <c r="D24" s="16"/>
      <c r="E24" s="16"/>
      <c r="F24" s="16"/>
      <c r="G24" s="16"/>
      <c r="H24" s="16"/>
      <c r="I24" s="16"/>
      <c r="J24" s="16"/>
    </row>
    <row r="25" spans="1:10" ht="12" customHeight="1">
      <c r="A25" s="17" t="s">
        <v>30</v>
      </c>
      <c r="B25" s="17" t="s">
        <v>6</v>
      </c>
      <c r="C25" s="18" t="s">
        <v>73</v>
      </c>
      <c r="D25" s="17" t="s">
        <v>8</v>
      </c>
      <c r="E25" s="17" t="s">
        <v>9</v>
      </c>
      <c r="F25" s="17" t="s">
        <v>10</v>
      </c>
      <c r="G25" s="12" t="s">
        <v>13</v>
      </c>
      <c r="H25" s="12" t="s">
        <v>14</v>
      </c>
      <c r="I25" s="12" t="s">
        <v>15</v>
      </c>
      <c r="J25" s="12" t="s">
        <v>12</v>
      </c>
    </row>
    <row r="26" spans="1:10" ht="12">
      <c r="A26" s="19">
        <v>1</v>
      </c>
      <c r="B26" s="19" t="s">
        <v>61</v>
      </c>
      <c r="C26" s="31" t="s">
        <v>31</v>
      </c>
      <c r="D26" s="19" t="s">
        <v>72</v>
      </c>
      <c r="E26" s="19" t="s">
        <v>37</v>
      </c>
      <c r="F26" s="19" t="s">
        <v>19</v>
      </c>
      <c r="G26" s="20">
        <v>3</v>
      </c>
      <c r="H26" s="20">
        <v>2</v>
      </c>
      <c r="I26" s="20">
        <v>2</v>
      </c>
      <c r="J26" s="19">
        <v>8</v>
      </c>
    </row>
    <row r="27" spans="1:10" ht="12">
      <c r="A27" s="19">
        <f>1+A26</f>
        <v>2</v>
      </c>
      <c r="B27" s="19" t="s">
        <v>62</v>
      </c>
      <c r="C27" s="31" t="s">
        <v>51</v>
      </c>
      <c r="D27" s="19" t="s">
        <v>72</v>
      </c>
      <c r="E27" s="19" t="s">
        <v>27</v>
      </c>
      <c r="F27" s="19" t="s">
        <v>19</v>
      </c>
      <c r="G27" s="20">
        <v>3</v>
      </c>
      <c r="H27" s="20">
        <v>2</v>
      </c>
      <c r="I27" s="20">
        <v>2</v>
      </c>
      <c r="J27" s="19">
        <v>8</v>
      </c>
    </row>
    <row r="28" spans="1:10" ht="12">
      <c r="A28" s="19">
        <f>1+A27</f>
        <v>3</v>
      </c>
      <c r="B28" s="19" t="s">
        <v>63</v>
      </c>
      <c r="C28" s="31" t="s">
        <v>52</v>
      </c>
      <c r="D28" s="19" t="s">
        <v>72</v>
      </c>
      <c r="E28" s="19" t="s">
        <v>37</v>
      </c>
      <c r="F28" s="19" t="s">
        <v>19</v>
      </c>
      <c r="G28" s="20">
        <v>3</v>
      </c>
      <c r="H28" s="20">
        <v>2</v>
      </c>
      <c r="I28" s="20">
        <v>2</v>
      </c>
      <c r="J28" s="19">
        <v>8</v>
      </c>
    </row>
    <row r="29" spans="1:10" ht="12">
      <c r="A29" s="19">
        <f>1+A28</f>
        <v>4</v>
      </c>
      <c r="B29" s="19" t="s">
        <v>60</v>
      </c>
      <c r="C29" s="31" t="s">
        <v>53</v>
      </c>
      <c r="D29" s="19" t="s">
        <v>72</v>
      </c>
      <c r="E29" s="19" t="s">
        <v>37</v>
      </c>
      <c r="F29" s="19" t="s">
        <v>19</v>
      </c>
      <c r="G29" s="20">
        <v>3</v>
      </c>
      <c r="H29" s="20">
        <v>2</v>
      </c>
      <c r="I29" s="20">
        <v>2</v>
      </c>
      <c r="J29" s="19">
        <v>8</v>
      </c>
    </row>
    <row r="30" spans="1:10" ht="12">
      <c r="A30" s="19">
        <f>1+A29</f>
        <v>5</v>
      </c>
      <c r="B30" s="19" t="s">
        <v>64</v>
      </c>
      <c r="C30" s="31" t="s">
        <v>54</v>
      </c>
      <c r="D30" s="19" t="s">
        <v>72</v>
      </c>
      <c r="E30" s="19" t="s">
        <v>27</v>
      </c>
      <c r="F30" s="19" t="s">
        <v>19</v>
      </c>
      <c r="G30" s="20">
        <v>3</v>
      </c>
      <c r="H30" s="20">
        <v>2</v>
      </c>
      <c r="I30" s="20">
        <v>2</v>
      </c>
      <c r="J30" s="19">
        <v>8</v>
      </c>
    </row>
    <row r="31" spans="1:10" ht="12">
      <c r="A31" s="19">
        <f>1+A30</f>
        <v>6</v>
      </c>
      <c r="B31" s="19"/>
      <c r="C31" s="21" t="s">
        <v>32</v>
      </c>
      <c r="D31" s="19" t="s">
        <v>72</v>
      </c>
      <c r="E31" s="19" t="s">
        <v>18</v>
      </c>
      <c r="F31" s="19" t="s">
        <v>19</v>
      </c>
      <c r="G31" s="20">
        <v>3</v>
      </c>
      <c r="H31" s="20">
        <v>2</v>
      </c>
      <c r="I31" s="20">
        <v>2</v>
      </c>
      <c r="J31" s="19">
        <v>8</v>
      </c>
    </row>
    <row r="32" spans="1:10" ht="12">
      <c r="A32" s="22"/>
      <c r="B32" s="22"/>
      <c r="C32" s="23"/>
      <c r="D32" s="22"/>
      <c r="E32" s="22"/>
      <c r="F32" s="22"/>
      <c r="G32" s="22"/>
      <c r="H32" s="22"/>
      <c r="I32" s="22"/>
      <c r="J32" s="22"/>
    </row>
    <row r="33" ht="12">
      <c r="A33" s="8" t="s">
        <v>36</v>
      </c>
    </row>
    <row r="34" ht="12">
      <c r="A34" s="8"/>
    </row>
    <row r="35" spans="1:10" ht="13.5" customHeight="1">
      <c r="A35" s="32" t="s">
        <v>5</v>
      </c>
      <c r="B35" s="32" t="s">
        <v>6</v>
      </c>
      <c r="C35" s="32" t="s">
        <v>7</v>
      </c>
      <c r="D35" s="32" t="s">
        <v>8</v>
      </c>
      <c r="E35" s="32" t="s">
        <v>9</v>
      </c>
      <c r="F35" s="32" t="s">
        <v>10</v>
      </c>
      <c r="G35" s="32" t="s">
        <v>11</v>
      </c>
      <c r="H35" s="32"/>
      <c r="I35" s="32"/>
      <c r="J35" s="32" t="s">
        <v>12</v>
      </c>
    </row>
    <row r="36" spans="1:10" ht="12">
      <c r="A36" s="32"/>
      <c r="B36" s="32"/>
      <c r="C36" s="32"/>
      <c r="D36" s="32"/>
      <c r="E36" s="32"/>
      <c r="F36" s="32"/>
      <c r="G36" s="12" t="s">
        <v>13</v>
      </c>
      <c r="H36" s="12" t="s">
        <v>14</v>
      </c>
      <c r="I36" s="12" t="s">
        <v>15</v>
      </c>
      <c r="J36" s="32"/>
    </row>
    <row r="37" spans="1:10" ht="12.75" customHeight="1">
      <c r="A37" s="32" t="s">
        <v>16</v>
      </c>
      <c r="B37" s="32"/>
      <c r="C37" s="32"/>
      <c r="D37" s="32"/>
      <c r="E37" s="32"/>
      <c r="F37" s="32"/>
      <c r="G37" s="32"/>
      <c r="H37" s="32"/>
      <c r="I37" s="32"/>
      <c r="J37" s="32"/>
    </row>
    <row r="38" spans="1:10" ht="12">
      <c r="A38" s="25">
        <v>1</v>
      </c>
      <c r="B38" s="25" t="s">
        <v>45</v>
      </c>
      <c r="C38" s="27" t="s">
        <v>17</v>
      </c>
      <c r="D38" s="25">
        <v>1</v>
      </c>
      <c r="E38" s="25" t="s">
        <v>72</v>
      </c>
      <c r="F38" s="25" t="s">
        <v>19</v>
      </c>
      <c r="G38" s="26">
        <v>3</v>
      </c>
      <c r="H38" s="26">
        <v>2</v>
      </c>
      <c r="I38" s="26">
        <v>2</v>
      </c>
      <c r="J38" s="26">
        <v>8</v>
      </c>
    </row>
    <row r="39" spans="1:10" ht="12">
      <c r="A39" s="25">
        <f>A38+1</f>
        <v>2</v>
      </c>
      <c r="B39" s="25" t="s">
        <v>46</v>
      </c>
      <c r="C39" s="27" t="s">
        <v>20</v>
      </c>
      <c r="D39" s="25">
        <v>1</v>
      </c>
      <c r="E39" s="25" t="s">
        <v>72</v>
      </c>
      <c r="F39" s="25" t="s">
        <v>19</v>
      </c>
      <c r="G39" s="26">
        <v>3</v>
      </c>
      <c r="H39" s="26">
        <v>2</v>
      </c>
      <c r="I39" s="26">
        <v>2</v>
      </c>
      <c r="J39" s="26">
        <v>8</v>
      </c>
    </row>
    <row r="40" spans="1:10" ht="12">
      <c r="A40" s="25">
        <f>A39+1</f>
        <v>3</v>
      </c>
      <c r="B40" s="25" t="s">
        <v>47</v>
      </c>
      <c r="C40" s="29" t="s">
        <v>22</v>
      </c>
      <c r="D40" s="25">
        <v>1</v>
      </c>
      <c r="E40" s="25" t="s">
        <v>27</v>
      </c>
      <c r="F40" s="25" t="s">
        <v>24</v>
      </c>
      <c r="G40" s="26">
        <v>0</v>
      </c>
      <c r="H40" s="26">
        <v>0</v>
      </c>
      <c r="I40" s="26">
        <v>7</v>
      </c>
      <c r="J40" s="26">
        <v>6</v>
      </c>
    </row>
    <row r="41" spans="1:10" ht="12">
      <c r="A41" s="13">
        <f>A40+1</f>
        <v>4</v>
      </c>
      <c r="B41" s="13" t="s">
        <v>48</v>
      </c>
      <c r="C41" s="28" t="s">
        <v>21</v>
      </c>
      <c r="D41" s="13">
        <v>2</v>
      </c>
      <c r="E41" s="13" t="s">
        <v>72</v>
      </c>
      <c r="F41" s="13" t="s">
        <v>19</v>
      </c>
      <c r="G41" s="14">
        <v>3</v>
      </c>
      <c r="H41" s="14">
        <v>2</v>
      </c>
      <c r="I41" s="14">
        <v>2</v>
      </c>
      <c r="J41" s="14">
        <v>8</v>
      </c>
    </row>
    <row r="42" spans="1:10" ht="12">
      <c r="A42" s="13">
        <f>A41+1</f>
        <v>5</v>
      </c>
      <c r="B42" s="13" t="s">
        <v>49</v>
      </c>
      <c r="C42" s="30" t="s">
        <v>25</v>
      </c>
      <c r="D42" s="13">
        <v>2</v>
      </c>
      <c r="E42" s="13" t="s">
        <v>27</v>
      </c>
      <c r="F42" s="13" t="s">
        <v>24</v>
      </c>
      <c r="G42" s="14">
        <v>0</v>
      </c>
      <c r="H42" s="14">
        <v>0</v>
      </c>
      <c r="I42" s="14">
        <v>12</v>
      </c>
      <c r="J42" s="14">
        <v>10</v>
      </c>
    </row>
    <row r="43" spans="1:10" ht="12">
      <c r="A43" s="13">
        <f>A42+1</f>
        <v>6</v>
      </c>
      <c r="B43" s="13" t="s">
        <v>50</v>
      </c>
      <c r="C43" s="30" t="s">
        <v>26</v>
      </c>
      <c r="D43" s="13">
        <v>2</v>
      </c>
      <c r="E43" s="13" t="s">
        <v>37</v>
      </c>
      <c r="F43" s="13" t="s">
        <v>24</v>
      </c>
      <c r="G43" s="14">
        <v>0</v>
      </c>
      <c r="H43" s="14">
        <v>0</v>
      </c>
      <c r="I43" s="14">
        <v>0</v>
      </c>
      <c r="J43" s="14">
        <v>20</v>
      </c>
    </row>
    <row r="44" spans="1:17" ht="13.5" customHeight="1">
      <c r="A44" s="33" t="s">
        <v>28</v>
      </c>
      <c r="B44" s="33"/>
      <c r="C44" s="33"/>
      <c r="D44" s="33"/>
      <c r="E44" s="33"/>
      <c r="F44" s="33"/>
      <c r="G44" s="32">
        <f>SUM(G38:G43)+SUM(I38:I43)+SUM(H38:H43)</f>
        <v>40</v>
      </c>
      <c r="H44" s="32"/>
      <c r="I44" s="32"/>
      <c r="J44" s="12"/>
      <c r="M44" s="34"/>
      <c r="N44" s="34"/>
      <c r="O44" s="34"/>
      <c r="P44" s="34"/>
      <c r="Q44" s="34"/>
    </row>
    <row r="45" spans="1:10" ht="12.75" customHeight="1">
      <c r="A45" s="33" t="s">
        <v>29</v>
      </c>
      <c r="B45" s="33"/>
      <c r="C45" s="33"/>
      <c r="D45" s="33"/>
      <c r="E45" s="33"/>
      <c r="F45" s="33"/>
      <c r="G45" s="33"/>
      <c r="H45" s="33"/>
      <c r="I45" s="33"/>
      <c r="J45" s="12">
        <f>SUM(J38:J43)</f>
        <v>60</v>
      </c>
    </row>
    <row r="47" spans="1:10" ht="12">
      <c r="A47" s="17" t="s">
        <v>30</v>
      </c>
      <c r="B47" s="17" t="s">
        <v>6</v>
      </c>
      <c r="C47" s="18" t="s">
        <v>74</v>
      </c>
      <c r="D47" s="17" t="s">
        <v>8</v>
      </c>
      <c r="E47" s="17" t="s">
        <v>9</v>
      </c>
      <c r="F47" s="17" t="s">
        <v>10</v>
      </c>
      <c r="G47" s="12" t="s">
        <v>13</v>
      </c>
      <c r="H47" s="12" t="s">
        <v>14</v>
      </c>
      <c r="I47" s="12" t="s">
        <v>15</v>
      </c>
      <c r="J47" s="12" t="s">
        <v>12</v>
      </c>
    </row>
    <row r="48" spans="1:10" ht="12">
      <c r="A48" s="19">
        <v>1</v>
      </c>
      <c r="B48" s="19" t="s">
        <v>65</v>
      </c>
      <c r="C48" s="31" t="s">
        <v>55</v>
      </c>
      <c r="D48" s="19" t="s">
        <v>72</v>
      </c>
      <c r="E48" s="19" t="s">
        <v>27</v>
      </c>
      <c r="F48" s="19" t="s">
        <v>19</v>
      </c>
      <c r="G48" s="20">
        <v>3</v>
      </c>
      <c r="H48" s="20">
        <v>2</v>
      </c>
      <c r="I48" s="20">
        <v>2</v>
      </c>
      <c r="J48" s="19">
        <v>8</v>
      </c>
    </row>
    <row r="49" spans="1:10" ht="12">
      <c r="A49" s="19">
        <f aca="true" t="shared" si="0" ref="A49:A55">1+A48</f>
        <v>2</v>
      </c>
      <c r="B49" s="19" t="s">
        <v>66</v>
      </c>
      <c r="C49" s="31" t="s">
        <v>51</v>
      </c>
      <c r="D49" s="19" t="s">
        <v>72</v>
      </c>
      <c r="E49" s="19" t="s">
        <v>27</v>
      </c>
      <c r="F49" s="19" t="s">
        <v>19</v>
      </c>
      <c r="G49" s="20">
        <v>3</v>
      </c>
      <c r="H49" s="20">
        <v>2</v>
      </c>
      <c r="I49" s="20">
        <v>2</v>
      </c>
      <c r="J49" s="19">
        <v>8</v>
      </c>
    </row>
    <row r="50" spans="1:10" ht="12">
      <c r="A50" s="19">
        <f t="shared" si="0"/>
        <v>3</v>
      </c>
      <c r="B50" s="19" t="s">
        <v>67</v>
      </c>
      <c r="C50" s="31" t="s">
        <v>56</v>
      </c>
      <c r="D50" s="19" t="s">
        <v>72</v>
      </c>
      <c r="E50" s="19" t="s">
        <v>37</v>
      </c>
      <c r="F50" s="19" t="s">
        <v>19</v>
      </c>
      <c r="G50" s="20">
        <v>3</v>
      </c>
      <c r="H50" s="20">
        <v>2</v>
      </c>
      <c r="I50" s="20">
        <v>2</v>
      </c>
      <c r="J50" s="19">
        <v>8</v>
      </c>
    </row>
    <row r="51" spans="1:10" ht="12.75" customHeight="1">
      <c r="A51" s="19">
        <f t="shared" si="0"/>
        <v>4</v>
      </c>
      <c r="B51" s="19" t="s">
        <v>68</v>
      </c>
      <c r="C51" s="31" t="s">
        <v>57</v>
      </c>
      <c r="D51" s="19" t="s">
        <v>72</v>
      </c>
      <c r="E51" s="19" t="s">
        <v>37</v>
      </c>
      <c r="F51" s="19" t="s">
        <v>19</v>
      </c>
      <c r="G51" s="20">
        <v>3</v>
      </c>
      <c r="H51" s="20">
        <v>2</v>
      </c>
      <c r="I51" s="20">
        <v>2</v>
      </c>
      <c r="J51" s="19">
        <v>8</v>
      </c>
    </row>
    <row r="52" spans="1:10" ht="12">
      <c r="A52" s="19">
        <f t="shared" si="0"/>
        <v>5</v>
      </c>
      <c r="B52" s="19" t="s">
        <v>69</v>
      </c>
      <c r="C52" s="31" t="s">
        <v>58</v>
      </c>
      <c r="D52" s="19" t="s">
        <v>72</v>
      </c>
      <c r="E52" s="19" t="s">
        <v>37</v>
      </c>
      <c r="F52" s="19" t="s">
        <v>19</v>
      </c>
      <c r="G52" s="20">
        <v>3</v>
      </c>
      <c r="H52" s="20">
        <v>2</v>
      </c>
      <c r="I52" s="20">
        <v>2</v>
      </c>
      <c r="J52" s="19">
        <v>8</v>
      </c>
    </row>
    <row r="53" spans="1:10" ht="12">
      <c r="A53" s="19">
        <f t="shared" si="0"/>
        <v>6</v>
      </c>
      <c r="B53" s="19" t="s">
        <v>70</v>
      </c>
      <c r="C53" s="31" t="s">
        <v>31</v>
      </c>
      <c r="D53" s="19" t="s">
        <v>72</v>
      </c>
      <c r="E53" s="19" t="s">
        <v>23</v>
      </c>
      <c r="F53" s="19" t="s">
        <v>19</v>
      </c>
      <c r="G53" s="20">
        <v>3</v>
      </c>
      <c r="H53" s="20">
        <v>2</v>
      </c>
      <c r="I53" s="20">
        <v>2</v>
      </c>
      <c r="J53" s="19">
        <v>8</v>
      </c>
    </row>
    <row r="54" spans="1:10" ht="12">
      <c r="A54" s="19">
        <f t="shared" si="0"/>
        <v>7</v>
      </c>
      <c r="B54" s="19" t="s">
        <v>71</v>
      </c>
      <c r="C54" s="31" t="s">
        <v>59</v>
      </c>
      <c r="D54" s="19" t="s">
        <v>72</v>
      </c>
      <c r="E54" s="19" t="s">
        <v>37</v>
      </c>
      <c r="F54" s="19" t="s">
        <v>19</v>
      </c>
      <c r="G54" s="20">
        <v>3</v>
      </c>
      <c r="H54" s="20">
        <v>2</v>
      </c>
      <c r="I54" s="20">
        <v>2</v>
      </c>
      <c r="J54" s="19">
        <v>8</v>
      </c>
    </row>
    <row r="55" spans="1:10" ht="12" customHeight="1">
      <c r="A55" s="19">
        <f t="shared" si="0"/>
        <v>8</v>
      </c>
      <c r="B55" s="19"/>
      <c r="C55" s="24" t="s">
        <v>32</v>
      </c>
      <c r="D55" s="19" t="s">
        <v>72</v>
      </c>
      <c r="E55" s="19" t="s">
        <v>18</v>
      </c>
      <c r="F55" s="19" t="s">
        <v>19</v>
      </c>
      <c r="G55" s="20">
        <v>3</v>
      </c>
      <c r="H55" s="20">
        <v>2</v>
      </c>
      <c r="I55" s="20">
        <v>2</v>
      </c>
      <c r="J55" s="19">
        <v>8</v>
      </c>
    </row>
  </sheetData>
  <mergeCells count="26">
    <mergeCell ref="M44:Q44"/>
    <mergeCell ref="A45:I45"/>
    <mergeCell ref="J35:J36"/>
    <mergeCell ref="A37:J37"/>
    <mergeCell ref="A44:F44"/>
    <mergeCell ref="G44:I44"/>
    <mergeCell ref="A23:I23"/>
    <mergeCell ref="A35:A36"/>
    <mergeCell ref="B35:B36"/>
    <mergeCell ref="C35:C36"/>
    <mergeCell ref="D35:D36"/>
    <mergeCell ref="E35:E36"/>
    <mergeCell ref="F35:F36"/>
    <mergeCell ref="G35:I35"/>
    <mergeCell ref="A15:J15"/>
    <mergeCell ref="A22:F22"/>
    <mergeCell ref="G22:I22"/>
    <mergeCell ref="M22:Q22"/>
    <mergeCell ref="E13:E14"/>
    <mergeCell ref="F13:F14"/>
    <mergeCell ref="G13:I13"/>
    <mergeCell ref="J13:J14"/>
    <mergeCell ref="A13:A14"/>
    <mergeCell ref="B13:B14"/>
    <mergeCell ref="C13:C14"/>
    <mergeCell ref="D13:D14"/>
  </mergeCells>
  <dataValidations count="1">
    <dataValidation type="list" allowBlank="1" showInputMessage="1" showErrorMessage="1" sqref="L40:L45 L18:L31">
      <formula1>Типпред</formula1>
    </dataValidation>
  </dataValidations>
  <hyperlinks>
    <hyperlink ref="C26" r:id="rId1" display="Интернет и софтверски пакети у астрономији"/>
    <hyperlink ref="C29" r:id="rId2" display="Звездани системи"/>
    <hyperlink ref="C30" r:id="rId3" display="Савремени методи практичне астрономије"/>
    <hyperlink ref="C49" r:id="rId4" display="Општа теорија релативности и космолошки модели"/>
    <hyperlink ref="C50" r:id="rId5" display="Интерпретација астрономских спектара"/>
    <hyperlink ref="C51" r:id="rId6" display="Међузвездана материја"/>
    <hyperlink ref="C52" r:id="rId7" display="Небеска механика"/>
    <hyperlink ref="C53" r:id="rId8" display="Интернет и софтверски пакети у астрономији"/>
    <hyperlink ref="C54" r:id="rId9" display="Теорија галактичке спиралне структуре"/>
    <hyperlink ref="C27" r:id="rId10" display="Општа теорија релативности и космолошки модели"/>
    <hyperlink ref="C28" r:id="rId11" display="Диференцијална геометрија"/>
    <hyperlink ref="C48" r:id="rId12" display="Увод у вангалактичку астрономију"/>
    <hyperlink ref="C20" r:id="rId13" display="Студијски истраживачки рад 2"/>
    <hyperlink ref="C42" r:id="rId14" display="Студијски истраживачки рад 2"/>
    <hyperlink ref="C21" r:id="rId15" display="Дипломски мастер рад"/>
    <hyperlink ref="C43" r:id="rId16" display="Дипломски мастер рад"/>
    <hyperlink ref="C18" r:id="rId17" display="Студијски истраживачки рад 1"/>
    <hyperlink ref="C40" r:id="rId18" display="Студијски истраживачки рад 1"/>
  </hyperlinks>
  <printOptions/>
  <pageMargins left="0.75" right="0.75" top="1" bottom="1" header="0.5" footer="0.5"/>
  <pageSetup horizontalDpi="600" verticalDpi="600"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MATFAK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KMILJAN</dc:creator>
  <cp:keywords/>
  <dc:description/>
  <cp:lastModifiedBy>admin</cp:lastModifiedBy>
  <dcterms:created xsi:type="dcterms:W3CDTF">2008-11-12T02:47:38Z</dcterms:created>
  <dcterms:modified xsi:type="dcterms:W3CDTF">2008-11-13T17:16:52Z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